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<sst xmlns="http://schemas.openxmlformats.org/spreadsheetml/2006/main" count="35" uniqueCount="35">
  <si>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COMUNE DI NURAGUS Provincia di Cagliari</t>
  </si>
  <si>
    <t>Nome e Cognome</t>
  </si>
  <si>
    <t>Importo speso</t>
  </si>
  <si>
    <t>VALORE N del regolamento</t>
  </si>
  <si>
    <t>CONCAS GIOVANNI LUIGI</t>
  </si>
  <si>
    <t>PISTIS CARLO</t>
  </si>
  <si>
    <t>CARADONIO GIORGIA</t>
  </si>
  <si>
    <t>CARADONIO ASIA</t>
  </si>
  <si>
    <t>TRUDU FANNY</t>
  </si>
  <si>
    <t>PORCU VERONICA</t>
  </si>
  <si>
    <t>PORCU NOEMI</t>
  </si>
  <si>
    <t>ZEDDA JACOPO</t>
  </si>
  <si>
    <t>MELIS ROBERTO</t>
  </si>
  <si>
    <t>ZUCCA VALERIA</t>
  </si>
  <si>
    <t>LEDDA ARIANNA</t>
  </si>
  <si>
    <t>LEDDA ALESSANDRO</t>
  </si>
  <si>
    <t>CONGIU FEDERICO</t>
  </si>
  <si>
    <t>MINNAI ALICE</t>
  </si>
  <si>
    <t>SANNA DENISE</t>
  </si>
  <si>
    <t>ATZORI MONICA</t>
  </si>
  <si>
    <t>SANNA DEBORA</t>
  </si>
  <si>
    <t>ZEDDA JESSICA</t>
  </si>
  <si>
    <t>ZEDDA VALENTINA</t>
  </si>
  <si>
    <t>ZEDDA SARA</t>
  </si>
  <si>
    <t>TRUDU CARLOTTA</t>
  </si>
  <si>
    <t>ATZORI GIOVANNI</t>
  </si>
  <si>
    <t>ATZORI ALESSIO</t>
  </si>
  <si>
    <t>SANNA SABRINA</t>
  </si>
  <si>
    <t>LECIS SOFIA</t>
  </si>
  <si>
    <t>SERRAS SABRINA</t>
  </si>
  <si>
    <r>
      <t>ri</t>
    </r>
    <r>
      <rPr>
        <b/>
        <sz val="8"/>
        <rFont val="Times New Roman"/>
        <family val="1"/>
      </rPr>
      <t>rimborso</t>
    </r>
  </si>
  <si>
    <r>
      <t xml:space="preserve">Il resp.le del Servizio  Socio Culturale  - F.to </t>
    </r>
    <r>
      <rPr>
        <i/>
        <sz val="8"/>
        <rFont val="Times New Roman"/>
        <family val="1"/>
      </rPr>
      <t>Ass. Sociale Iosa Masili</t>
    </r>
  </si>
  <si>
    <t>allegato alla determinazione del responsabile del servizio n°89  del   24/11/2015</t>
  </si>
  <si>
    <r>
      <t>GRADUATORIA  PROVVISORIA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rimborso spese viaggio studenti pendolari scuole secondarie di 2° grado a.s. 2014/2015 - Prot. n. del 24/11/2015</t>
    </r>
  </si>
  <si>
    <t>ENTRO LA PRESENTE GRADUATORIA POSSONO ESSERE PRESENTATE OSSERVAZIONI ENTRO IL 02 DICEMBRE 2015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</si>
</sst>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[$-410]dddd\ d\ mmmm\ yyyy"/>
  </numFmts>
  <fonts count="50">
    <font>
      <sz val="10"/>
      <name val="Arial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9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justify" vertical="top" wrapText="1"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vertical="top" wrapText="1"/>
    </xf>
    <xf numFmtId="44" fontId="6" fillId="0" borderId="10" xfId="0" applyNumberFormat="1" applyFont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44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 vertical="top" wrapText="1"/>
    </xf>
    <xf numFmtId="44" fontId="6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 vertical="top" wrapText="1"/>
    </xf>
    <xf numFmtId="44" fontId="6" fillId="0" borderId="10" xfId="0" applyNumberFormat="1" applyFont="1" applyBorder="1" applyAlignment="1">
      <alignment/>
    </xf>
    <xf numFmtId="0" fontId="4" fillId="0" borderId="0" xfId="0" applyFont="1" applyBorder="1" applyAlignment="1">
      <alignment vertical="top" wrapText="1"/>
    </xf>
    <xf numFmtId="2" fontId="48" fillId="0" borderId="10" xfId="0" applyNumberFormat="1" applyFont="1" applyBorder="1" applyAlignment="1">
      <alignment vertical="top" wrapText="1"/>
    </xf>
    <xf numFmtId="0" fontId="48" fillId="0" borderId="0" xfId="0" applyFont="1" applyAlignment="1">
      <alignment/>
    </xf>
    <xf numFmtId="2" fontId="48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1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="120" zoomScaleNormal="120" zoomScalePageLayoutView="0" workbookViewId="0" topLeftCell="A1">
      <selection activeCell="H38" sqref="H38"/>
    </sheetView>
  </sheetViews>
  <sheetFormatPr defaultColWidth="9.140625" defaultRowHeight="12.75"/>
  <cols>
    <col min="1" max="1" width="3.7109375" style="2" customWidth="1"/>
    <col min="2" max="2" width="20.7109375" style="1" customWidth="1"/>
    <col min="3" max="3" width="8.28125" style="1" customWidth="1"/>
    <col min="4" max="4" width="9.7109375" style="1" customWidth="1"/>
    <col min="5" max="5" width="11.57421875" style="1" customWidth="1"/>
    <col min="6" max="16384" width="9.140625" style="1" customWidth="1"/>
  </cols>
  <sheetData>
    <row r="1" spans="1:5" ht="12.75">
      <c r="A1" s="31" t="s">
        <v>32</v>
      </c>
      <c r="B1" s="31"/>
      <c r="C1" s="31"/>
      <c r="D1" s="31"/>
      <c r="E1" s="31"/>
    </row>
    <row r="2" spans="1:5" ht="32.25" customHeight="1">
      <c r="A2" s="34" t="s">
        <v>0</v>
      </c>
      <c r="B2" s="34"/>
      <c r="C2" s="34"/>
      <c r="D2" s="34"/>
      <c r="E2" s="34"/>
    </row>
    <row r="3" spans="1:5" ht="37.5" customHeight="1">
      <c r="A3" s="35" t="s">
        <v>33</v>
      </c>
      <c r="B3" s="36"/>
      <c r="C3" s="36"/>
      <c r="D3" s="36"/>
      <c r="E3" s="36"/>
    </row>
    <row r="4" spans="1:5" ht="42.75" customHeight="1">
      <c r="A4" s="37"/>
      <c r="B4" s="30" t="s">
        <v>1</v>
      </c>
      <c r="C4" s="30" t="s">
        <v>2</v>
      </c>
      <c r="D4" s="32" t="s">
        <v>3</v>
      </c>
      <c r="E4" s="28" t="s">
        <v>30</v>
      </c>
    </row>
    <row r="5" spans="1:5" ht="13.5" customHeight="1">
      <c r="A5" s="37"/>
      <c r="B5" s="30"/>
      <c r="C5" s="30"/>
      <c r="D5" s="33"/>
      <c r="E5" s="29"/>
    </row>
    <row r="6" spans="1:5" ht="13.5" customHeight="1">
      <c r="A6" s="4">
        <v>1</v>
      </c>
      <c r="B6" s="12" t="s">
        <v>18</v>
      </c>
      <c r="C6" s="13">
        <v>210.5</v>
      </c>
      <c r="D6" s="23">
        <f aca="true" t="shared" si="0" ref="D6:D18">C6*40</f>
        <v>8420</v>
      </c>
      <c r="E6" s="14">
        <v>152</v>
      </c>
    </row>
    <row r="7" spans="1:5" ht="13.5" customHeight="1">
      <c r="A7" s="4">
        <v>2</v>
      </c>
      <c r="B7" s="12" t="s">
        <v>11</v>
      </c>
      <c r="C7" s="13">
        <v>1178.5</v>
      </c>
      <c r="D7" s="23">
        <f t="shared" si="0"/>
        <v>47140</v>
      </c>
      <c r="E7" s="14">
        <f>D7*D35</f>
        <v>851.0343810788976</v>
      </c>
    </row>
    <row r="8" spans="1:5" ht="24.75" customHeight="1">
      <c r="A8" s="4">
        <v>3</v>
      </c>
      <c r="B8" s="12" t="s">
        <v>7</v>
      </c>
      <c r="C8" s="13">
        <v>182</v>
      </c>
      <c r="D8" s="23">
        <f t="shared" si="0"/>
        <v>7280</v>
      </c>
      <c r="E8" s="14">
        <f>D8*D35</f>
        <v>131.42830492690655</v>
      </c>
    </row>
    <row r="9" spans="1:8" ht="28.5" customHeight="1">
      <c r="A9" s="4">
        <v>4</v>
      </c>
      <c r="B9" s="12" t="s">
        <v>6</v>
      </c>
      <c r="C9" s="13">
        <v>174.5</v>
      </c>
      <c r="D9" s="23">
        <f t="shared" si="0"/>
        <v>6980</v>
      </c>
      <c r="E9" s="14">
        <v>126</v>
      </c>
      <c r="F9" s="9"/>
      <c r="G9" s="9"/>
      <c r="H9" s="9"/>
    </row>
    <row r="10" spans="1:8" ht="25.5" customHeight="1">
      <c r="A10" s="4">
        <v>5</v>
      </c>
      <c r="B10" s="12" t="s">
        <v>10</v>
      </c>
      <c r="C10" s="13">
        <v>216</v>
      </c>
      <c r="D10" s="23">
        <f t="shared" si="0"/>
        <v>8640</v>
      </c>
      <c r="E10" s="14">
        <f>D10*D35</f>
        <v>155.98084540775722</v>
      </c>
      <c r="F10" s="11"/>
      <c r="G10" s="9"/>
      <c r="H10" s="9"/>
    </row>
    <row r="11" spans="1:8" ht="24" customHeight="1">
      <c r="A11" s="4">
        <v>6</v>
      </c>
      <c r="B11" s="12" t="s">
        <v>9</v>
      </c>
      <c r="C11" s="13">
        <v>237</v>
      </c>
      <c r="D11" s="23">
        <f t="shared" si="0"/>
        <v>9480</v>
      </c>
      <c r="E11" s="14">
        <f>D11*D35</f>
        <v>171.1456498224003</v>
      </c>
      <c r="F11" s="9"/>
      <c r="G11" s="9"/>
      <c r="H11" s="9"/>
    </row>
    <row r="12" spans="1:8" ht="24.75" customHeight="1">
      <c r="A12" s="6">
        <v>7</v>
      </c>
      <c r="B12" s="12" t="s">
        <v>4</v>
      </c>
      <c r="C12" s="15">
        <v>1178.5</v>
      </c>
      <c r="D12" s="23">
        <f t="shared" si="0"/>
        <v>47140</v>
      </c>
      <c r="E12" s="16">
        <f>D12*D35</f>
        <v>851.0343810788976</v>
      </c>
      <c r="F12" s="9"/>
      <c r="G12" s="9"/>
      <c r="H12" s="9"/>
    </row>
    <row r="13" spans="1:8" ht="13.5" customHeight="1">
      <c r="A13" s="6">
        <v>8</v>
      </c>
      <c r="B13" s="12" t="s">
        <v>12</v>
      </c>
      <c r="C13" s="15">
        <v>369.5</v>
      </c>
      <c r="D13" s="23">
        <f t="shared" si="0"/>
        <v>14780</v>
      </c>
      <c r="E13" s="16">
        <f>D13*D35</f>
        <v>266.82834434336246</v>
      </c>
      <c r="F13" s="9"/>
      <c r="G13" s="9"/>
      <c r="H13" s="9"/>
    </row>
    <row r="14" spans="1:8" ht="24" customHeight="1">
      <c r="A14" s="6">
        <v>9</v>
      </c>
      <c r="B14" s="12" t="s">
        <v>15</v>
      </c>
      <c r="C14" s="15">
        <v>248.5</v>
      </c>
      <c r="D14" s="23">
        <f t="shared" si="0"/>
        <v>9940</v>
      </c>
      <c r="E14" s="16">
        <f>D14*D35</f>
        <v>179.45018557327623</v>
      </c>
      <c r="F14" s="9"/>
      <c r="G14" s="9"/>
      <c r="H14" s="9"/>
    </row>
    <row r="15" spans="1:8" ht="24" customHeight="1">
      <c r="A15" s="6">
        <v>10</v>
      </c>
      <c r="B15" s="12" t="s">
        <v>14</v>
      </c>
      <c r="C15" s="15">
        <v>248.5</v>
      </c>
      <c r="D15" s="23">
        <f t="shared" si="0"/>
        <v>9940</v>
      </c>
      <c r="E15" s="16">
        <f>D15*D35</f>
        <v>179.45018557327623</v>
      </c>
      <c r="F15" s="9"/>
      <c r="G15" s="9"/>
      <c r="H15" s="9"/>
    </row>
    <row r="16" spans="1:8" ht="23.25" customHeight="1">
      <c r="A16" s="6">
        <v>11</v>
      </c>
      <c r="B16" s="12" t="s">
        <v>16</v>
      </c>
      <c r="C16" s="15">
        <v>1178.5</v>
      </c>
      <c r="D16" s="23">
        <f t="shared" si="0"/>
        <v>47140</v>
      </c>
      <c r="E16" s="16">
        <f>D16*D35</f>
        <v>851.0343810788976</v>
      </c>
      <c r="F16" s="9"/>
      <c r="G16" s="9"/>
      <c r="H16" s="9"/>
    </row>
    <row r="17" spans="1:8" ht="25.5" customHeight="1">
      <c r="A17" s="6">
        <v>12</v>
      </c>
      <c r="B17" s="12" t="s">
        <v>20</v>
      </c>
      <c r="C17" s="15">
        <v>248.5</v>
      </c>
      <c r="D17" s="23">
        <f t="shared" si="0"/>
        <v>9940</v>
      </c>
      <c r="E17" s="16">
        <f>D17*D35</f>
        <v>179.45018557327623</v>
      </c>
      <c r="F17" s="9"/>
      <c r="G17" s="9"/>
      <c r="H17" s="9"/>
    </row>
    <row r="18" spans="1:8" ht="27" customHeight="1">
      <c r="A18" s="6">
        <v>13</v>
      </c>
      <c r="B18" s="12" t="s">
        <v>24</v>
      </c>
      <c r="C18" s="15">
        <v>203</v>
      </c>
      <c r="D18" s="23">
        <f t="shared" si="0"/>
        <v>8120</v>
      </c>
      <c r="E18" s="16">
        <f>D18*D35</f>
        <v>146.5931093415496</v>
      </c>
      <c r="F18" s="9"/>
      <c r="G18" s="9"/>
      <c r="H18" s="9"/>
    </row>
    <row r="19" spans="1:8" ht="25.5" customHeight="1">
      <c r="A19" s="6">
        <v>14</v>
      </c>
      <c r="B19" s="12" t="s">
        <v>13</v>
      </c>
      <c r="C19" s="15">
        <v>239</v>
      </c>
      <c r="D19" s="23">
        <f aca="true" t="shared" si="1" ref="D19:D29">C19*33</f>
        <v>7887</v>
      </c>
      <c r="E19" s="16">
        <f>D19*D35</f>
        <v>142.38668145034504</v>
      </c>
      <c r="F19" s="9"/>
      <c r="G19" s="9"/>
      <c r="H19" s="9"/>
    </row>
    <row r="20" spans="1:8" ht="13.5" customHeight="1">
      <c r="A20" s="8">
        <v>15</v>
      </c>
      <c r="B20" s="17" t="s">
        <v>5</v>
      </c>
      <c r="C20" s="18">
        <v>239</v>
      </c>
      <c r="D20" s="23">
        <f t="shared" si="1"/>
        <v>7887</v>
      </c>
      <c r="E20" s="19">
        <f>D20*D35</f>
        <v>142.38668145034504</v>
      </c>
      <c r="F20" s="7"/>
      <c r="G20" s="9"/>
      <c r="H20" s="9"/>
    </row>
    <row r="21" spans="1:8" ht="27" customHeight="1">
      <c r="A21" s="8">
        <v>16</v>
      </c>
      <c r="B21" s="17" t="s">
        <v>28</v>
      </c>
      <c r="C21" s="18">
        <v>248.5</v>
      </c>
      <c r="D21" s="23">
        <f t="shared" si="1"/>
        <v>8200.5</v>
      </c>
      <c r="E21" s="19">
        <f>D21*D35</f>
        <v>148.0464030979529</v>
      </c>
      <c r="F21" s="9"/>
      <c r="G21" s="9"/>
      <c r="H21" s="9"/>
    </row>
    <row r="22" spans="1:8" ht="27.75" customHeight="1">
      <c r="A22" s="8">
        <v>17</v>
      </c>
      <c r="B22" s="17" t="s">
        <v>25</v>
      </c>
      <c r="C22" s="18">
        <v>248.5</v>
      </c>
      <c r="D22" s="23">
        <f t="shared" si="1"/>
        <v>8200.5</v>
      </c>
      <c r="E22" s="19">
        <f>D22*D35</f>
        <v>148.0464030979529</v>
      </c>
      <c r="F22" s="9"/>
      <c r="G22" s="9"/>
      <c r="H22" s="9"/>
    </row>
    <row r="23" spans="1:5" ht="30" customHeight="1">
      <c r="A23" s="8">
        <v>18</v>
      </c>
      <c r="B23" s="17" t="s">
        <v>8</v>
      </c>
      <c r="C23" s="18">
        <v>216</v>
      </c>
      <c r="D23" s="23">
        <f t="shared" si="1"/>
        <v>7128</v>
      </c>
      <c r="E23" s="19">
        <f>D23*D35</f>
        <v>128.6841974613997</v>
      </c>
    </row>
    <row r="24" spans="1:5" ht="24.75" customHeight="1">
      <c r="A24" s="8">
        <v>19</v>
      </c>
      <c r="B24" s="12" t="s">
        <v>17</v>
      </c>
      <c r="C24" s="15">
        <v>239</v>
      </c>
      <c r="D24" s="23">
        <f t="shared" si="1"/>
        <v>7887</v>
      </c>
      <c r="E24" s="16">
        <f>D24*D35</f>
        <v>142.38668145034504</v>
      </c>
    </row>
    <row r="25" spans="1:5" ht="26.25" customHeight="1">
      <c r="A25" s="8">
        <v>20</v>
      </c>
      <c r="B25" s="12" t="s">
        <v>22</v>
      </c>
      <c r="C25" s="15">
        <v>184</v>
      </c>
      <c r="D25" s="23">
        <f t="shared" si="1"/>
        <v>6072</v>
      </c>
      <c r="E25" s="16">
        <f>D25*D35</f>
        <v>109.61987191156271</v>
      </c>
    </row>
    <row r="26" spans="1:5" ht="27" customHeight="1">
      <c r="A26" s="8">
        <v>21</v>
      </c>
      <c r="B26" s="12" t="s">
        <v>21</v>
      </c>
      <c r="C26" s="15">
        <v>239</v>
      </c>
      <c r="D26" s="23">
        <f t="shared" si="1"/>
        <v>7887</v>
      </c>
      <c r="E26" s="16">
        <f>D26*D35</f>
        <v>142.38668145034504</v>
      </c>
    </row>
    <row r="27" spans="1:5" ht="27" customHeight="1">
      <c r="A27" s="8">
        <v>22</v>
      </c>
      <c r="B27" s="12" t="s">
        <v>23</v>
      </c>
      <c r="C27" s="15">
        <v>248.5</v>
      </c>
      <c r="D27" s="23">
        <f t="shared" si="1"/>
        <v>8200.5</v>
      </c>
      <c r="E27" s="16">
        <f>D27*D35</f>
        <v>148.0464030979529</v>
      </c>
    </row>
    <row r="28" spans="1:5" ht="13.5" customHeight="1">
      <c r="A28" s="8">
        <v>23</v>
      </c>
      <c r="B28" s="12" t="s">
        <v>26</v>
      </c>
      <c r="C28" s="15">
        <v>239</v>
      </c>
      <c r="D28" s="23">
        <f t="shared" si="1"/>
        <v>7887</v>
      </c>
      <c r="E28" s="16">
        <f>D28*D35</f>
        <v>142.38668145034504</v>
      </c>
    </row>
    <row r="29" spans="1:5" ht="27" customHeight="1">
      <c r="A29" s="8">
        <v>24</v>
      </c>
      <c r="B29" s="20" t="s">
        <v>29</v>
      </c>
      <c r="C29" s="15">
        <v>239</v>
      </c>
      <c r="D29" s="23">
        <f t="shared" si="1"/>
        <v>7887</v>
      </c>
      <c r="E29" s="16">
        <f>D29*D35</f>
        <v>142.38668145034504</v>
      </c>
    </row>
    <row r="30" spans="1:5" ht="13.5" customHeight="1">
      <c r="A30" s="6">
        <v>25</v>
      </c>
      <c r="B30" s="12" t="s">
        <v>19</v>
      </c>
      <c r="C30" s="15">
        <v>216</v>
      </c>
      <c r="D30" s="23">
        <f>C30*27</f>
        <v>5832</v>
      </c>
      <c r="E30" s="16">
        <f>D30*D35</f>
        <v>105.28707065023612</v>
      </c>
    </row>
    <row r="31" spans="1:5" ht="27" customHeight="1">
      <c r="A31" s="6">
        <v>26</v>
      </c>
      <c r="B31" s="12" t="s">
        <v>27</v>
      </c>
      <c r="C31" s="15">
        <v>239</v>
      </c>
      <c r="D31" s="23">
        <f>C31*27</f>
        <v>6453</v>
      </c>
      <c r="E31" s="16">
        <f>D31*D35</f>
        <v>116.49819391391867</v>
      </c>
    </row>
    <row r="32" spans="1:5" ht="13.5" customHeight="1">
      <c r="A32" s="22"/>
      <c r="B32" s="10"/>
      <c r="C32" s="10"/>
      <c r="D32" s="24"/>
      <c r="E32" s="10"/>
    </row>
    <row r="33" spans="1:5" ht="13.5" customHeight="1">
      <c r="A33" s="5"/>
      <c r="B33" s="10"/>
      <c r="C33" s="10"/>
      <c r="D33" s="25">
        <f>SUM(D6:D32)</f>
        <v>332348.5</v>
      </c>
      <c r="E33" s="21">
        <v>6000</v>
      </c>
    </row>
    <row r="34" spans="1:5" ht="13.5" customHeight="1">
      <c r="A34" s="5"/>
      <c r="B34" s="10"/>
      <c r="C34" s="10"/>
      <c r="D34" s="10"/>
      <c r="E34" s="10"/>
    </row>
    <row r="35" spans="1:5" ht="13.5" customHeight="1">
      <c r="A35" s="5"/>
      <c r="B35" s="10"/>
      <c r="C35" s="10"/>
      <c r="D35" s="24">
        <f>6000/D33</f>
        <v>0.01805333858886079</v>
      </c>
      <c r="E35" s="10"/>
    </row>
    <row r="36" spans="1:5" ht="13.5" customHeight="1">
      <c r="A36" s="5"/>
      <c r="B36" s="10" t="s">
        <v>34</v>
      </c>
      <c r="C36" s="10"/>
      <c r="D36" s="10"/>
      <c r="E36" s="10"/>
    </row>
    <row r="37" spans="1:5" ht="13.5" customHeight="1">
      <c r="A37" s="5"/>
      <c r="B37" s="10"/>
      <c r="C37" s="10"/>
      <c r="D37" s="10"/>
      <c r="E37" s="10"/>
    </row>
    <row r="38" spans="1:5" ht="13.5" customHeight="1">
      <c r="A38" s="5"/>
      <c r="B38" s="10"/>
      <c r="C38" s="10"/>
      <c r="D38" s="10"/>
      <c r="E38" s="10"/>
    </row>
    <row r="39" spans="1:5" ht="13.5" customHeight="1">
      <c r="A39" s="5"/>
      <c r="B39" s="10"/>
      <c r="C39" s="10"/>
      <c r="D39" s="10"/>
      <c r="E39" s="10"/>
    </row>
    <row r="40" spans="1:5" ht="13.5" customHeight="1">
      <c r="A40" s="5"/>
      <c r="B40" s="26" t="s">
        <v>31</v>
      </c>
      <c r="C40" s="27"/>
      <c r="D40" s="27"/>
      <c r="E40" s="27"/>
    </row>
    <row r="41" ht="13.5" customHeight="1">
      <c r="A41" s="5"/>
    </row>
    <row r="42" ht="13.5" customHeight="1">
      <c r="A42" s="5"/>
    </row>
    <row r="43" ht="13.5" customHeight="1">
      <c r="A43" s="5"/>
    </row>
    <row r="44" ht="13.5" customHeight="1">
      <c r="A44" s="5"/>
    </row>
    <row r="45" ht="13.5" customHeight="1">
      <c r="A45" s="5"/>
    </row>
    <row r="46" ht="13.5" customHeight="1">
      <c r="A46" s="5"/>
    </row>
    <row r="47" ht="13.5" customHeight="1">
      <c r="A47" s="5"/>
    </row>
    <row r="48" ht="12.75" customHeight="1">
      <c r="A48" s="5"/>
    </row>
    <row r="49" ht="12.75" customHeight="1">
      <c r="A49" s="5"/>
    </row>
    <row r="50" ht="13.5" customHeight="1">
      <c r="A50" s="5"/>
    </row>
    <row r="51" ht="13.5" customHeight="1">
      <c r="A51" s="5"/>
    </row>
    <row r="52" ht="12" customHeight="1">
      <c r="A52" s="5"/>
    </row>
    <row r="53" ht="11.25" customHeight="1">
      <c r="A53" s="5"/>
    </row>
    <row r="54" ht="11.25" customHeight="1">
      <c r="A54" s="5"/>
    </row>
    <row r="55" ht="11.25" customHeight="1">
      <c r="A55" s="5"/>
    </row>
    <row r="56" ht="12" customHeight="1">
      <c r="A56" s="5"/>
    </row>
    <row r="57" ht="12" customHeight="1">
      <c r="A57" s="5"/>
    </row>
    <row r="58" spans="1:5" s="3" customFormat="1" ht="10.5" customHeight="1">
      <c r="A58" s="5"/>
      <c r="B58" s="1"/>
      <c r="C58" s="1"/>
      <c r="D58" s="1"/>
      <c r="E58" s="1"/>
    </row>
    <row r="59" ht="10.5" customHeight="1">
      <c r="A59" s="5"/>
    </row>
    <row r="60" ht="11.25" customHeight="1">
      <c r="A60" s="5"/>
    </row>
    <row r="61" ht="10.5" customHeight="1">
      <c r="A61" s="5"/>
    </row>
    <row r="62" ht="10.5" customHeight="1">
      <c r="A62" s="5"/>
    </row>
    <row r="63" ht="11.25" customHeight="1">
      <c r="A63" s="5"/>
    </row>
    <row r="64" ht="10.5" customHeight="1">
      <c r="A64" s="5"/>
    </row>
    <row r="65" ht="11.25" customHeight="1">
      <c r="A65" s="5"/>
    </row>
    <row r="66" ht="12.75" customHeight="1">
      <c r="A66" s="5"/>
    </row>
    <row r="67" ht="12" customHeight="1">
      <c r="A67" s="5"/>
    </row>
    <row r="68" ht="10.5" customHeight="1">
      <c r="A68" s="5"/>
    </row>
    <row r="69" ht="11.25" customHeight="1">
      <c r="A69" s="1"/>
    </row>
    <row r="70" ht="11.25" customHeight="1">
      <c r="A70" s="1"/>
    </row>
    <row r="71" ht="12.75">
      <c r="A71" s="1"/>
    </row>
    <row r="72" ht="12.75">
      <c r="A72" s="1"/>
    </row>
    <row r="73" ht="12.75">
      <c r="A73" s="1"/>
    </row>
  </sheetData>
  <sheetProtection/>
  <mergeCells count="9">
    <mergeCell ref="B40:E40"/>
    <mergeCell ref="E4:E5"/>
    <mergeCell ref="C4:C5"/>
    <mergeCell ref="A1:E1"/>
    <mergeCell ref="D4:D5"/>
    <mergeCell ref="A2:E2"/>
    <mergeCell ref="A3:E3"/>
    <mergeCell ref="A4:A5"/>
    <mergeCell ref="B4:B5"/>
  </mergeCells>
  <printOptions/>
  <pageMargins left="0.2755905511811024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UT010402</cp:lastModifiedBy>
  <cp:lastPrinted>2015-11-24T11:25:17Z</cp:lastPrinted>
  <dcterms:created xsi:type="dcterms:W3CDTF">1996-11-05T10:16:36Z</dcterms:created>
  <dcterms:modified xsi:type="dcterms:W3CDTF">2015-11-25T13:50:37Z</dcterms:modified>
  <cp:category/>
  <cp:version/>
  <cp:contentType/>
  <cp:contentStatus/>
</cp:coreProperties>
</file>